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0F20788-8516-4ACD-AD71-60C23B16DBE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CHELTUIELI " sheetId="2" r:id="rId1"/>
    <sheet name="SALARII " sheetId="1" r:id="rId2"/>
    <sheet name="Sheet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D27" i="2" s="1"/>
  <c r="C23" i="2"/>
  <c r="C27" i="2" s="1"/>
  <c r="G4" i="1" l="1"/>
  <c r="G5" i="1"/>
  <c r="G6" i="1"/>
  <c r="G7" i="1"/>
  <c r="G8" i="1"/>
  <c r="G9" i="1"/>
  <c r="G10" i="1"/>
  <c r="G11" i="1"/>
  <c r="G12" i="1"/>
  <c r="G13" i="1"/>
  <c r="G3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<sst xmlns="http://schemas.openxmlformats.org/spreadsheetml/2006/main" count="37" uniqueCount="37">
  <si>
    <t xml:space="preserve">cam </t>
  </si>
  <si>
    <t>Salariu net</t>
  </si>
  <si>
    <t>Contributii</t>
  </si>
  <si>
    <t>Bonuri</t>
  </si>
  <si>
    <t>TOTAL</t>
  </si>
  <si>
    <t>Sanatate + Impozite Ptr. Bonuri</t>
  </si>
  <si>
    <t xml:space="preserve">Cooperativa Agricola </t>
  </si>
  <si>
    <t xml:space="preserve">Specificatie / elemente de cheltuieli  </t>
  </si>
  <si>
    <t>cont contabil</t>
  </si>
  <si>
    <t xml:space="preserve">U.N.C.S.V. </t>
  </si>
  <si>
    <t xml:space="preserve">Nota de calculatie - TARIFE REFACTURARE cheltuieli Proiect  </t>
  </si>
  <si>
    <t>Amortizare</t>
  </si>
  <si>
    <t>Combustibili - lubrifianti</t>
  </si>
  <si>
    <t xml:space="preserve">Piese de schimb - alte materiale </t>
  </si>
  <si>
    <t>6024/6028</t>
  </si>
  <si>
    <t xml:space="preserve">Reparatii terti - service - mentenanta </t>
  </si>
  <si>
    <t xml:space="preserve">Asigurare RCA  / casco </t>
  </si>
  <si>
    <t>Alte chelt cu prestatii terti</t>
  </si>
  <si>
    <t xml:space="preserve">Chelt cu taxe si impozite </t>
  </si>
  <si>
    <t xml:space="preserve">Salarii brute </t>
  </si>
  <si>
    <t xml:space="preserve">Alte cheltuieli </t>
  </si>
  <si>
    <t>*</t>
  </si>
  <si>
    <t xml:space="preserve">Cheltuieli lunare </t>
  </si>
  <si>
    <t xml:space="preserve">TOTAL </t>
  </si>
  <si>
    <t xml:space="preserve">OBS </t>
  </si>
  <si>
    <t>Contributii salariale (2,3%)</t>
  </si>
  <si>
    <t xml:space="preserve">Suprafata agricola lucrata </t>
  </si>
  <si>
    <t>ha</t>
  </si>
  <si>
    <t>Tarif CRCAFA</t>
  </si>
  <si>
    <t xml:space="preserve">lei/ha </t>
  </si>
  <si>
    <t xml:space="preserve">TARIF CRCAFA   /    ANUL 2025 </t>
  </si>
  <si>
    <t>TOTAL Cheltuieli ANUALE / 2024</t>
  </si>
  <si>
    <t xml:space="preserve">Aprobat, </t>
  </si>
  <si>
    <t xml:space="preserve">Presedinte Coop Agricola </t>
  </si>
  <si>
    <t xml:space="preserve">Intocmit, </t>
  </si>
  <si>
    <t xml:space="preserve">Director executiv </t>
  </si>
  <si>
    <t>TVA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</si>
</sst>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39" fontId="2" fillId="0" borderId="1" xfId="0" applyNumberFormat="1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39" fontId="3" fillId="0" borderId="1" xfId="0" applyNumberFormat="1" applyFont="1" applyBorder="1"/>
    <xf numFmtId="0" fontId="5" fillId="0" borderId="0" xfId="0" applyFont="1"/>
    <xf numFmtId="4" fontId="2" fillId="0" borderId="0" xfId="0" applyNumberFormat="1" applyFont="1"/>
    <xf numFmtId="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zoomScale="95" zoomScaleNormal="95" workbookViewId="0">
      <selection activeCell="D31" sqref="D31"/>
    </sheetView>
  </sheetViews>
  <sheetFormatPr defaultRowHeight="14.4" x14ac:dyDescent="0.3"/>
  <cols>
    <col min="1" max="1" width="36.77734375" customWidth="1"/>
    <col min="2" max="2" width="12.6640625" customWidth="1"/>
    <col min="3" max="3" width="15.109375" customWidth="1"/>
    <col min="4" max="4" width="20.33203125" customWidth="1"/>
    <col min="5" max="5" width="10.33203125" customWidth="1"/>
  </cols>
  <sheetData>
    <row r="1" spans="1:5" ht="15.6" x14ac:dyDescent="0.3">
      <c r="A1" s="6" t="s">
        <v>9</v>
      </c>
      <c r="B1" s="6"/>
      <c r="C1" s="6"/>
      <c r="D1" s="6"/>
      <c r="E1" s="6"/>
    </row>
    <row r="2" spans="1:5" ht="15.6" x14ac:dyDescent="0.3">
      <c r="A2" s="7" t="s">
        <v>6</v>
      </c>
      <c r="B2" s="7"/>
      <c r="C2" s="6"/>
      <c r="D2" s="6"/>
      <c r="E2" s="6"/>
    </row>
    <row r="3" spans="1:5" ht="15.6" x14ac:dyDescent="0.3">
      <c r="A3" s="7"/>
      <c r="B3" s="7"/>
      <c r="C3" s="6"/>
      <c r="D3" s="6"/>
      <c r="E3" s="6"/>
    </row>
    <row r="4" spans="1:5" ht="15.6" x14ac:dyDescent="0.3">
      <c r="A4" s="7"/>
      <c r="B4" s="7"/>
      <c r="C4" s="6"/>
      <c r="D4" s="6"/>
      <c r="E4" s="6"/>
    </row>
    <row r="5" spans="1:5" ht="15.6" x14ac:dyDescent="0.3">
      <c r="A5" s="7"/>
      <c r="B5" s="7"/>
      <c r="C5" s="6"/>
      <c r="D5" s="6"/>
      <c r="E5" s="6"/>
    </row>
    <row r="6" spans="1:5" ht="15.6" x14ac:dyDescent="0.3">
      <c r="A6" s="7" t="s">
        <v>10</v>
      </c>
      <c r="B6" s="7"/>
      <c r="C6" s="6"/>
      <c r="D6" s="6"/>
      <c r="E6" s="6"/>
    </row>
    <row r="7" spans="1:5" ht="15.6" x14ac:dyDescent="0.3">
      <c r="A7" s="7"/>
      <c r="B7" s="7"/>
      <c r="C7" s="6"/>
      <c r="D7" s="6"/>
      <c r="E7" s="6"/>
    </row>
    <row r="8" spans="1:5" ht="15.6" x14ac:dyDescent="0.3">
      <c r="A8" s="7" t="s">
        <v>30</v>
      </c>
      <c r="B8" s="7"/>
      <c r="C8" s="6"/>
      <c r="D8" s="6"/>
      <c r="E8" s="6"/>
    </row>
    <row r="9" spans="1:5" ht="15.6" x14ac:dyDescent="0.3">
      <c r="A9" s="7"/>
      <c r="B9" s="7"/>
      <c r="C9" s="6"/>
      <c r="D9" s="6"/>
      <c r="E9" s="6"/>
    </row>
    <row r="10" spans="1:5" ht="15.6" x14ac:dyDescent="0.3">
      <c r="A10" s="7"/>
      <c r="B10" s="7"/>
      <c r="C10" s="6"/>
      <c r="D10" s="6"/>
      <c r="E10" s="6"/>
    </row>
    <row r="11" spans="1:5" ht="15.6" x14ac:dyDescent="0.3">
      <c r="A11" s="6"/>
      <c r="B11" s="6"/>
      <c r="C11" s="6"/>
      <c r="D11" s="6"/>
      <c r="E11" s="6"/>
    </row>
    <row r="12" spans="1:5" ht="31.2" x14ac:dyDescent="0.3">
      <c r="A12" s="8" t="s">
        <v>7</v>
      </c>
      <c r="B12" s="9" t="s">
        <v>8</v>
      </c>
      <c r="C12" s="9" t="s">
        <v>22</v>
      </c>
      <c r="D12" s="8" t="s">
        <v>31</v>
      </c>
      <c r="E12" s="8" t="s">
        <v>24</v>
      </c>
    </row>
    <row r="13" spans="1:5" ht="15.6" x14ac:dyDescent="0.3">
      <c r="A13" s="10" t="s">
        <v>11</v>
      </c>
      <c r="B13" s="11">
        <v>6811</v>
      </c>
      <c r="C13" s="12">
        <v>60000</v>
      </c>
      <c r="D13" s="10">
        <v>720000</v>
      </c>
      <c r="E13" s="13"/>
    </row>
    <row r="14" spans="1:5" ht="15.6" x14ac:dyDescent="0.3">
      <c r="A14" s="10" t="s">
        <v>12</v>
      </c>
      <c r="B14" s="11">
        <v>6022</v>
      </c>
      <c r="C14" s="12">
        <v>20000</v>
      </c>
      <c r="D14" s="10">
        <v>160000</v>
      </c>
      <c r="E14" s="13"/>
    </row>
    <row r="15" spans="1:5" ht="15.6" x14ac:dyDescent="0.3">
      <c r="A15" s="10" t="s">
        <v>13</v>
      </c>
      <c r="B15" s="11" t="s">
        <v>14</v>
      </c>
      <c r="C15" s="12">
        <v>2000</v>
      </c>
      <c r="D15" s="10">
        <v>30000</v>
      </c>
      <c r="E15" s="13"/>
    </row>
    <row r="16" spans="1:5" ht="15.6" x14ac:dyDescent="0.3">
      <c r="A16" s="10" t="s">
        <v>15</v>
      </c>
      <c r="B16" s="11">
        <v>611</v>
      </c>
      <c r="C16" s="12">
        <v>2000</v>
      </c>
      <c r="D16" s="10">
        <v>30000</v>
      </c>
      <c r="E16" s="13"/>
    </row>
    <row r="17" spans="1:5" ht="15.6" x14ac:dyDescent="0.3">
      <c r="A17" s="10" t="s">
        <v>16</v>
      </c>
      <c r="B17" s="11">
        <v>613</v>
      </c>
      <c r="C17" s="12">
        <v>200</v>
      </c>
      <c r="D17" s="10">
        <v>2400</v>
      </c>
      <c r="E17" s="13"/>
    </row>
    <row r="18" spans="1:5" ht="15.6" x14ac:dyDescent="0.3">
      <c r="A18" s="10" t="s">
        <v>17</v>
      </c>
      <c r="B18" s="11">
        <v>628</v>
      </c>
      <c r="C18" s="12">
        <v>2000</v>
      </c>
      <c r="D18" s="10">
        <v>20000</v>
      </c>
      <c r="E18" s="13"/>
    </row>
    <row r="19" spans="1:5" ht="15.6" x14ac:dyDescent="0.3">
      <c r="A19" s="10" t="s">
        <v>18</v>
      </c>
      <c r="B19" s="11">
        <v>635</v>
      </c>
      <c r="C19" s="12">
        <v>200</v>
      </c>
      <c r="D19" s="10">
        <v>2400</v>
      </c>
      <c r="E19" s="13"/>
    </row>
    <row r="20" spans="1:5" ht="15.6" x14ac:dyDescent="0.3">
      <c r="A20" s="10" t="s">
        <v>19</v>
      </c>
      <c r="B20" s="11">
        <v>641</v>
      </c>
      <c r="C20" s="12">
        <v>15000</v>
      </c>
      <c r="D20" s="10">
        <v>180000</v>
      </c>
      <c r="E20" s="13"/>
    </row>
    <row r="21" spans="1:5" ht="15.6" x14ac:dyDescent="0.3">
      <c r="A21" s="10" t="s">
        <v>25</v>
      </c>
      <c r="B21" s="11">
        <v>645</v>
      </c>
      <c r="C21" s="12">
        <v>345</v>
      </c>
      <c r="D21" s="10">
        <v>4140</v>
      </c>
      <c r="E21" s="13"/>
    </row>
    <row r="22" spans="1:5" ht="15.6" x14ac:dyDescent="0.3">
      <c r="A22" s="10" t="s">
        <v>20</v>
      </c>
      <c r="B22" s="11" t="s">
        <v>21</v>
      </c>
      <c r="C22" s="12">
        <v>4000</v>
      </c>
      <c r="D22" s="10">
        <v>20000</v>
      </c>
      <c r="E22" s="13"/>
    </row>
    <row r="23" spans="1:5" ht="15.6" x14ac:dyDescent="0.3">
      <c r="A23" s="14" t="s">
        <v>23</v>
      </c>
      <c r="B23" s="15"/>
      <c r="C23" s="16">
        <f>SUM(C13:C22)</f>
        <v>105745</v>
      </c>
      <c r="D23" s="14">
        <f>SUM(D13:D22)</f>
        <v>1168940</v>
      </c>
      <c r="E23" s="17"/>
    </row>
    <row r="24" spans="1:5" ht="15.6" x14ac:dyDescent="0.3">
      <c r="A24" s="6"/>
      <c r="B24" s="18"/>
      <c r="C24" s="18"/>
      <c r="D24" s="19"/>
      <c r="E24" s="6"/>
    </row>
    <row r="25" spans="1:5" ht="15.6" x14ac:dyDescent="0.3">
      <c r="A25" s="20" t="s">
        <v>26</v>
      </c>
      <c r="B25" s="21" t="s">
        <v>27</v>
      </c>
      <c r="C25" s="21">
        <v>1000</v>
      </c>
      <c r="D25" s="22">
        <v>9000</v>
      </c>
      <c r="E25" s="22"/>
    </row>
    <row r="26" spans="1:5" ht="15.6" x14ac:dyDescent="0.3">
      <c r="A26" s="22"/>
      <c r="B26" s="21"/>
      <c r="C26" s="21"/>
      <c r="D26" s="22"/>
      <c r="E26" s="22"/>
    </row>
    <row r="27" spans="1:5" ht="15.6" x14ac:dyDescent="0.3">
      <c r="A27" s="23" t="s">
        <v>28</v>
      </c>
      <c r="B27" s="24" t="s">
        <v>29</v>
      </c>
      <c r="C27" s="25">
        <f>C23/C25</f>
        <v>105.745</v>
      </c>
      <c r="D27" s="26">
        <f>D23/D25</f>
        <v>129.88222222222223</v>
      </c>
      <c r="E27" s="22" t="s">
        <v>36</v>
      </c>
    </row>
    <row r="28" spans="1:5" ht="15.6" x14ac:dyDescent="0.3">
      <c r="A28" s="22"/>
      <c r="B28" s="21"/>
      <c r="C28" s="22"/>
      <c r="D28" s="22"/>
      <c r="E28" s="22"/>
    </row>
    <row r="29" spans="1:5" ht="15.6" x14ac:dyDescent="0.3">
      <c r="A29" s="22"/>
      <c r="B29" s="21"/>
      <c r="C29" s="22"/>
      <c r="D29" s="22"/>
      <c r="E29" s="22"/>
    </row>
    <row r="30" spans="1:5" ht="15.6" x14ac:dyDescent="0.3">
      <c r="A30" s="22"/>
      <c r="B30" s="21"/>
      <c r="C30" s="22"/>
      <c r="D30" s="22"/>
      <c r="E30" s="22"/>
    </row>
    <row r="31" spans="1:5" ht="15.6" x14ac:dyDescent="0.3">
      <c r="A31" s="22"/>
      <c r="B31" s="21"/>
      <c r="C31" s="22"/>
      <c r="D31" s="22"/>
      <c r="E31" s="22"/>
    </row>
    <row r="32" spans="1:5" ht="15.6" x14ac:dyDescent="0.3">
      <c r="A32" s="22"/>
      <c r="B32" s="21"/>
      <c r="C32" s="22"/>
      <c r="D32" s="22"/>
      <c r="E32" s="22"/>
    </row>
    <row r="33" spans="1:5" ht="15.6" x14ac:dyDescent="0.3">
      <c r="A33" s="22"/>
      <c r="B33" s="21"/>
      <c r="C33" s="22"/>
      <c r="D33" s="22"/>
      <c r="E33" s="22"/>
    </row>
    <row r="34" spans="1:5" ht="15.6" x14ac:dyDescent="0.3">
      <c r="A34" s="22"/>
      <c r="B34" s="21"/>
      <c r="C34" s="22"/>
      <c r="D34" s="22"/>
      <c r="E34" s="22"/>
    </row>
    <row r="35" spans="1:5" ht="15.6" x14ac:dyDescent="0.3">
      <c r="A35" s="22"/>
      <c r="B35" s="21"/>
      <c r="C35" s="22"/>
      <c r="D35" s="22"/>
      <c r="E35" s="22"/>
    </row>
    <row r="36" spans="1:5" ht="15.6" x14ac:dyDescent="0.3">
      <c r="A36" s="22" t="s">
        <v>32</v>
      </c>
      <c r="B36" s="21"/>
      <c r="C36" s="22"/>
      <c r="D36" s="22" t="s">
        <v>34</v>
      </c>
      <c r="E36" s="22"/>
    </row>
    <row r="37" spans="1:5" ht="15.6" x14ac:dyDescent="0.3">
      <c r="A37" s="22" t="s">
        <v>33</v>
      </c>
      <c r="B37" s="21"/>
      <c r="C37" s="22"/>
      <c r="D37" s="22" t="s">
        <v>35</v>
      </c>
      <c r="E37" s="22"/>
    </row>
    <row r="38" spans="1:5" ht="15.6" x14ac:dyDescent="0.3">
      <c r="A38" s="22"/>
      <c r="B38" s="21"/>
      <c r="C38" s="22"/>
      <c r="D38" s="22"/>
      <c r="E38" s="22"/>
    </row>
    <row r="39" spans="1:5" ht="15.6" x14ac:dyDescent="0.3">
      <c r="A39" s="22"/>
      <c r="B39" s="21"/>
      <c r="C39" s="22"/>
      <c r="D39" s="22"/>
      <c r="E39" s="22"/>
    </row>
    <row r="40" spans="1:5" ht="15.6" x14ac:dyDescent="0.3">
      <c r="A40" s="22"/>
      <c r="B40" s="22"/>
      <c r="C40" s="22"/>
      <c r="D40" s="22"/>
      <c r="E40" s="22"/>
    </row>
    <row r="41" spans="1:5" ht="15.6" x14ac:dyDescent="0.3">
      <c r="A41" s="22"/>
      <c r="B41" s="22"/>
      <c r="C41" s="22"/>
      <c r="D41" s="22"/>
      <c r="E41" s="22"/>
    </row>
    <row r="42" spans="1:5" ht="15.6" x14ac:dyDescent="0.3">
      <c r="A42" s="22"/>
      <c r="B42" s="22"/>
      <c r="C42" s="22"/>
      <c r="D42" s="22"/>
      <c r="E42" s="22"/>
    </row>
    <row r="43" spans="1:5" ht="15.6" x14ac:dyDescent="0.3">
      <c r="A43" s="22"/>
      <c r="B43" s="22"/>
      <c r="C43" s="22"/>
      <c r="D43" s="22"/>
      <c r="E43" s="22"/>
    </row>
    <row r="44" spans="1:5" ht="15.6" x14ac:dyDescent="0.3">
      <c r="A44" s="22"/>
      <c r="B44" s="22"/>
      <c r="C44" s="22"/>
      <c r="D44" s="22"/>
      <c r="E44" s="22"/>
    </row>
    <row r="45" spans="1:5" ht="15.6" x14ac:dyDescent="0.3">
      <c r="A45" s="22"/>
      <c r="B45" s="22"/>
      <c r="C45" s="22"/>
      <c r="D45" s="22"/>
      <c r="E45" s="22"/>
    </row>
    <row r="46" spans="1:5" ht="15.6" x14ac:dyDescent="0.3">
      <c r="A46" s="6"/>
      <c r="B46" s="6"/>
      <c r="C46" s="6"/>
      <c r="D46" s="6"/>
      <c r="E46" s="6"/>
    </row>
    <row r="47" spans="1:5" ht="15.6" x14ac:dyDescent="0.3">
      <c r="A47" s="6"/>
      <c r="B47" s="6"/>
      <c r="C47" s="6"/>
      <c r="D47" s="6"/>
      <c r="E47" s="6"/>
    </row>
  </sheetData>
  <pageMargins left="0.7" right="0.2" top="0.5" bottom="0.2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9"/>
  <sheetViews>
    <sheetView topLeftCell="A13" zoomScale="190" zoomScaleNormal="190" workbookViewId="0">
      <selection activeCell="G2" sqref="G2"/>
    </sheetView>
  </sheetViews>
  <sheetFormatPr defaultRowHeight="14.4" x14ac:dyDescent="0.3"/>
  <cols>
    <col min="2" max="2" width="14.109375" customWidth="1"/>
    <col min="3" max="3" width="15.44140625" customWidth="1"/>
    <col min="5" max="5" width="13.6640625" customWidth="1"/>
    <col min="7" max="7" width="18.6640625" customWidth="1"/>
  </cols>
  <sheetData>
    <row r="2" spans="2:11" ht="72" x14ac:dyDescent="0.3">
      <c r="B2" s="2" t="s">
        <v>1</v>
      </c>
      <c r="C2" s="2" t="s">
        <v>2</v>
      </c>
      <c r="D2" s="2" t="s">
        <v>0</v>
      </c>
      <c r="E2" s="2" t="s">
        <v>3</v>
      </c>
      <c r="F2" s="3" t="s">
        <v>5</v>
      </c>
      <c r="G2" s="2" t="s">
        <v>4</v>
      </c>
    </row>
    <row r="3" spans="2:11" x14ac:dyDescent="0.3">
      <c r="B3" s="4">
        <v>5000</v>
      </c>
      <c r="C3" s="4">
        <v>3518</v>
      </c>
      <c r="D3" s="4">
        <v>192</v>
      </c>
      <c r="E3" s="4">
        <v>800</v>
      </c>
      <c r="F3" s="5">
        <f>1015-935+680-608</f>
        <v>152</v>
      </c>
      <c r="G3" s="4">
        <f>B3+C3+D3+E3+F3</f>
        <v>9662</v>
      </c>
      <c r="H3" s="1"/>
      <c r="I3" s="1"/>
      <c r="J3" s="1"/>
      <c r="K3" s="1"/>
    </row>
    <row r="4" spans="2:11" x14ac:dyDescent="0.3">
      <c r="B4" s="4">
        <v>5500</v>
      </c>
      <c r="C4" s="4">
        <v>3901</v>
      </c>
      <c r="D4" s="4">
        <v>212</v>
      </c>
      <c r="E4" s="4">
        <v>800</v>
      </c>
      <c r="F4" s="5">
        <f t="shared" ref="F4:F13" si="0">1015-935+680-608</f>
        <v>152</v>
      </c>
      <c r="G4" s="4">
        <f t="shared" ref="G4:G13" si="1">B4+C4+D4+E4+F4</f>
        <v>10565</v>
      </c>
      <c r="H4" s="1"/>
      <c r="I4" s="1"/>
      <c r="J4" s="1"/>
      <c r="K4" s="1"/>
    </row>
    <row r="5" spans="2:11" x14ac:dyDescent="0.3">
      <c r="B5" s="4">
        <v>6000</v>
      </c>
      <c r="C5" s="4">
        <v>4257</v>
      </c>
      <c r="D5" s="4">
        <v>231</v>
      </c>
      <c r="E5" s="4">
        <v>800</v>
      </c>
      <c r="F5" s="5">
        <f t="shared" si="0"/>
        <v>152</v>
      </c>
      <c r="G5" s="4">
        <f t="shared" si="1"/>
        <v>11440</v>
      </c>
      <c r="H5" s="1"/>
      <c r="I5" s="1"/>
      <c r="J5" s="1"/>
      <c r="K5" s="1"/>
    </row>
    <row r="6" spans="2:11" x14ac:dyDescent="0.3">
      <c r="B6" s="4">
        <v>6500</v>
      </c>
      <c r="C6" s="4">
        <v>4611</v>
      </c>
      <c r="D6" s="4">
        <v>220</v>
      </c>
      <c r="E6" s="4">
        <v>800</v>
      </c>
      <c r="F6" s="5">
        <f t="shared" si="0"/>
        <v>152</v>
      </c>
      <c r="G6" s="4">
        <f t="shared" si="1"/>
        <v>12283</v>
      </c>
      <c r="H6" s="1"/>
      <c r="I6" s="1"/>
      <c r="J6" s="1"/>
      <c r="K6" s="1"/>
    </row>
    <row r="7" spans="2:11" x14ac:dyDescent="0.3">
      <c r="B7" s="4">
        <v>7000</v>
      </c>
      <c r="C7" s="4">
        <v>4967</v>
      </c>
      <c r="D7" s="4">
        <v>269</v>
      </c>
      <c r="E7" s="4">
        <v>800</v>
      </c>
      <c r="F7" s="5">
        <f t="shared" si="0"/>
        <v>152</v>
      </c>
      <c r="G7" s="4">
        <f t="shared" si="1"/>
        <v>13188</v>
      </c>
      <c r="H7" s="1"/>
      <c r="I7" s="1"/>
      <c r="J7" s="1"/>
      <c r="K7" s="1"/>
    </row>
    <row r="8" spans="2:11" x14ac:dyDescent="0.3">
      <c r="B8" s="4">
        <v>7500</v>
      </c>
      <c r="C8" s="4">
        <v>5320</v>
      </c>
      <c r="D8" s="4">
        <v>289</v>
      </c>
      <c r="E8" s="4">
        <v>800</v>
      </c>
      <c r="F8" s="5">
        <f t="shared" si="0"/>
        <v>152</v>
      </c>
      <c r="G8" s="4">
        <f t="shared" si="1"/>
        <v>14061</v>
      </c>
      <c r="H8" s="1"/>
      <c r="I8" s="1"/>
      <c r="J8" s="1"/>
      <c r="K8" s="1"/>
    </row>
    <row r="9" spans="2:11" x14ac:dyDescent="0.3">
      <c r="B9" s="4">
        <v>8000</v>
      </c>
      <c r="C9" s="4">
        <v>5676</v>
      </c>
      <c r="D9" s="4">
        <v>308</v>
      </c>
      <c r="E9" s="4">
        <v>800</v>
      </c>
      <c r="F9" s="5">
        <f t="shared" si="0"/>
        <v>152</v>
      </c>
      <c r="G9" s="4">
        <f t="shared" si="1"/>
        <v>14936</v>
      </c>
      <c r="H9" s="1"/>
      <c r="I9" s="1"/>
      <c r="J9" s="1"/>
      <c r="K9" s="1"/>
    </row>
    <row r="10" spans="2:11" x14ac:dyDescent="0.3">
      <c r="B10" s="4">
        <v>8500</v>
      </c>
      <c r="C10" s="4">
        <v>6029</v>
      </c>
      <c r="D10" s="4">
        <v>327</v>
      </c>
      <c r="E10" s="4">
        <v>800</v>
      </c>
      <c r="F10" s="5">
        <f t="shared" si="0"/>
        <v>152</v>
      </c>
      <c r="G10" s="4">
        <f t="shared" si="1"/>
        <v>15808</v>
      </c>
      <c r="H10" s="1"/>
      <c r="I10" s="1"/>
      <c r="J10" s="1"/>
      <c r="K10" s="1"/>
    </row>
    <row r="11" spans="2:11" x14ac:dyDescent="0.3">
      <c r="B11" s="4">
        <v>9000</v>
      </c>
      <c r="C11" s="4">
        <v>6384</v>
      </c>
      <c r="D11" s="4">
        <v>346</v>
      </c>
      <c r="E11" s="4">
        <v>800</v>
      </c>
      <c r="F11" s="5">
        <f t="shared" si="0"/>
        <v>152</v>
      </c>
      <c r="G11" s="4">
        <f t="shared" si="1"/>
        <v>16682</v>
      </c>
      <c r="H11" s="1"/>
      <c r="I11" s="1"/>
      <c r="J11" s="1"/>
      <c r="K11" s="1"/>
    </row>
    <row r="12" spans="2:11" x14ac:dyDescent="0.3">
      <c r="B12" s="4">
        <v>9500</v>
      </c>
      <c r="C12" s="4">
        <v>6740</v>
      </c>
      <c r="D12" s="4">
        <v>365</v>
      </c>
      <c r="E12" s="4">
        <v>800</v>
      </c>
      <c r="F12" s="5">
        <f t="shared" si="0"/>
        <v>152</v>
      </c>
      <c r="G12" s="4">
        <f t="shared" si="1"/>
        <v>17557</v>
      </c>
      <c r="H12" s="1"/>
      <c r="I12" s="1"/>
      <c r="J12" s="1"/>
      <c r="K12" s="1"/>
    </row>
    <row r="13" spans="2:11" x14ac:dyDescent="0.3">
      <c r="B13" s="4">
        <v>10000</v>
      </c>
      <c r="C13" s="4">
        <v>7093</v>
      </c>
      <c r="D13" s="4">
        <v>385</v>
      </c>
      <c r="E13" s="4">
        <v>800</v>
      </c>
      <c r="F13" s="5">
        <f t="shared" si="0"/>
        <v>152</v>
      </c>
      <c r="G13" s="4">
        <f t="shared" si="1"/>
        <v>18430</v>
      </c>
      <c r="H13" s="1"/>
      <c r="I13" s="1"/>
      <c r="J13" s="1"/>
      <c r="K13" s="1"/>
    </row>
    <row r="14" spans="2:1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CHELTUIELI </vt:lpstr>
      <vt:lpstr>SALARII 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2026-05-27T06:42:26Z</dcterms:modified>
</cp:coreProperties>
</file>